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hid Abbasi\Downloads\"/>
    </mc:Choice>
  </mc:AlternateContent>
  <xr:revisionPtr revIDLastSave="0" documentId="13_ncr:1_{6134EF8D-151E-4FCB-BA8F-B1A01476968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ample1" sheetId="7" r:id="rId1"/>
    <sheet name="sample2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 l="1"/>
  <c r="G13" i="6"/>
  <c r="G15" i="6" s="1"/>
  <c r="H15" i="6"/>
  <c r="I15" i="6"/>
  <c r="K15" i="6"/>
  <c r="L13" i="6"/>
  <c r="L15" i="6" s="1"/>
  <c r="J15" i="6"/>
  <c r="F16" i="6"/>
  <c r="F44" i="7"/>
  <c r="G43" i="7"/>
  <c r="G42" i="7"/>
  <c r="G41" i="7"/>
  <c r="G40" i="7"/>
  <c r="E39" i="7"/>
  <c r="L39" i="7" s="1"/>
  <c r="E38" i="7"/>
  <c r="H38" i="7" s="1"/>
  <c r="F37" i="7"/>
  <c r="E36" i="7"/>
  <c r="L36" i="7" s="1"/>
  <c r="G35" i="7"/>
  <c r="H34" i="7"/>
  <c r="H33" i="7"/>
  <c r="H32" i="7"/>
  <c r="H31" i="7"/>
  <c r="J30" i="7"/>
  <c r="G29" i="7"/>
  <c r="I28" i="7"/>
  <c r="I45" i="7" s="1"/>
  <c r="I47" i="7" s="1"/>
  <c r="J27" i="7"/>
  <c r="H26" i="7"/>
  <c r="F25" i="7"/>
  <c r="F45" i="7" s="1"/>
  <c r="F47" i="7" s="1"/>
  <c r="H24" i="7"/>
  <c r="H23" i="7"/>
  <c r="J22" i="7"/>
  <c r="H21" i="7"/>
  <c r="G20" i="7"/>
  <c r="G19" i="7"/>
  <c r="G18" i="7"/>
  <c r="G17" i="7"/>
  <c r="I16" i="7"/>
  <c r="G15" i="7"/>
  <c r="G14" i="7"/>
  <c r="G13" i="7"/>
  <c r="G12" i="7"/>
  <c r="K11" i="7"/>
  <c r="G10" i="7"/>
  <c r="J9" i="7"/>
  <c r="J8" i="7"/>
  <c r="G7" i="7"/>
  <c r="G6" i="7"/>
  <c r="K5" i="7"/>
  <c r="G4" i="7"/>
  <c r="G45" i="7" s="1"/>
  <c r="G47" i="7" s="1"/>
  <c r="K3" i="7"/>
  <c r="F17" i="6" l="1"/>
  <c r="K45" i="7"/>
  <c r="K47" i="7" s="1"/>
  <c r="J45" i="7"/>
  <c r="J47" i="7" s="1"/>
  <c r="H45" i="7"/>
  <c r="H47" i="7" s="1"/>
  <c r="F48" i="7" s="1"/>
  <c r="L45" i="7"/>
  <c r="L47" i="7" s="1"/>
</calcChain>
</file>

<file path=xl/sharedStrings.xml><?xml version="1.0" encoding="utf-8"?>
<sst xmlns="http://schemas.openxmlformats.org/spreadsheetml/2006/main" count="27" uniqueCount="11">
  <si>
    <t>pos</t>
  </si>
  <si>
    <t>ф</t>
  </si>
  <si>
    <t>L</t>
  </si>
  <si>
    <t>N</t>
  </si>
  <si>
    <t>Total Weight (kg)</t>
  </si>
  <si>
    <t>Unit Weight (kg/m)</t>
  </si>
  <si>
    <t>Total Length (m)</t>
  </si>
  <si>
    <t xml:space="preserve"> (cm) @</t>
  </si>
  <si>
    <t>-</t>
  </si>
  <si>
    <t>plate 150×150×5</t>
  </si>
  <si>
    <t>29a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</si>
</sst>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Homa"/>
      <charset val="178"/>
    </font>
    <font>
      <sz val="16"/>
      <color theme="1"/>
      <name val="Homa"/>
      <charset val="178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opLeftCell="A7" workbookViewId="0">
      <selection sqref="A1:L48"/>
    </sheetView>
  </sheetViews>
  <sheetFormatPr defaultRowHeight="14.4" x14ac:dyDescent="0.3"/>
  <cols>
    <col min="3" max="3" width="7" bestFit="1" customWidth="1"/>
  </cols>
  <sheetData>
    <row r="1" spans="1:12" ht="33.6" x14ac:dyDescent="0.3">
      <c r="A1" s="12" t="s">
        <v>0</v>
      </c>
      <c r="B1" s="12" t="s">
        <v>1</v>
      </c>
      <c r="C1" s="12" t="s">
        <v>7</v>
      </c>
      <c r="D1" s="12" t="s">
        <v>2</v>
      </c>
      <c r="E1" s="12" t="s">
        <v>3</v>
      </c>
      <c r="F1" s="11" t="s">
        <v>1</v>
      </c>
      <c r="G1" s="12"/>
      <c r="H1" s="12"/>
      <c r="I1" s="12"/>
      <c r="J1" s="12"/>
      <c r="K1" s="12"/>
      <c r="L1" s="12"/>
    </row>
    <row r="2" spans="1:12" ht="25.8" x14ac:dyDescent="0.3">
      <c r="A2" s="12"/>
      <c r="B2" s="12"/>
      <c r="C2" s="12"/>
      <c r="D2" s="12"/>
      <c r="E2" s="12"/>
      <c r="F2" s="1">
        <v>12</v>
      </c>
      <c r="G2" s="1">
        <v>14</v>
      </c>
      <c r="H2" s="2">
        <v>16</v>
      </c>
      <c r="I2" s="1">
        <v>18</v>
      </c>
      <c r="J2" s="1">
        <v>20</v>
      </c>
      <c r="K2" s="1">
        <v>22</v>
      </c>
      <c r="L2" s="3">
        <v>32</v>
      </c>
    </row>
    <row r="3" spans="1:12" ht="25.8" x14ac:dyDescent="0.3">
      <c r="A3" s="4">
        <v>1</v>
      </c>
      <c r="B3" s="4">
        <v>22</v>
      </c>
      <c r="C3" s="4">
        <v>15</v>
      </c>
      <c r="D3" s="4">
        <v>7</v>
      </c>
      <c r="E3" s="4">
        <v>6</v>
      </c>
      <c r="F3" s="4"/>
      <c r="G3" s="4"/>
      <c r="H3" s="4"/>
      <c r="I3" s="4"/>
      <c r="J3" s="4"/>
      <c r="K3" s="4">
        <f>D3*E3</f>
        <v>42</v>
      </c>
      <c r="L3" s="4"/>
    </row>
    <row r="4" spans="1:12" ht="25.8" x14ac:dyDescent="0.3">
      <c r="A4" s="4">
        <v>2</v>
      </c>
      <c r="B4" s="4">
        <v>14</v>
      </c>
      <c r="C4" s="4">
        <v>20</v>
      </c>
      <c r="D4" s="4">
        <v>6.95</v>
      </c>
      <c r="E4" s="4">
        <v>5</v>
      </c>
      <c r="F4" s="4"/>
      <c r="G4" s="4">
        <f>E4*D4</f>
        <v>34.75</v>
      </c>
      <c r="H4" s="4"/>
      <c r="I4" s="4"/>
      <c r="J4" s="4"/>
      <c r="K4" s="4"/>
      <c r="L4" s="4"/>
    </row>
    <row r="5" spans="1:12" ht="25.8" x14ac:dyDescent="0.3">
      <c r="A5" s="4">
        <v>3</v>
      </c>
      <c r="B5" s="4">
        <v>22</v>
      </c>
      <c r="C5" s="4">
        <v>15</v>
      </c>
      <c r="D5" s="4">
        <v>6.55</v>
      </c>
      <c r="E5" s="4">
        <v>7</v>
      </c>
      <c r="F5" s="4"/>
      <c r="G5" s="4"/>
      <c r="H5" s="4"/>
      <c r="I5" s="4"/>
      <c r="J5" s="4"/>
      <c r="K5" s="4">
        <f>E5*D5</f>
        <v>45.85</v>
      </c>
      <c r="L5" s="4"/>
    </row>
    <row r="6" spans="1:12" ht="25.8" x14ac:dyDescent="0.3">
      <c r="A6" s="4">
        <v>4</v>
      </c>
      <c r="B6" s="4">
        <v>14</v>
      </c>
      <c r="C6" s="4">
        <v>20</v>
      </c>
      <c r="D6" s="4">
        <v>6.55</v>
      </c>
      <c r="E6" s="4">
        <v>5</v>
      </c>
      <c r="F6" s="4"/>
      <c r="G6" s="4">
        <f>D6*E6</f>
        <v>32.75</v>
      </c>
      <c r="H6" s="4"/>
      <c r="I6" s="4"/>
      <c r="J6" s="4"/>
      <c r="K6" s="4"/>
      <c r="L6" s="4"/>
    </row>
    <row r="7" spans="1:12" ht="25.8" x14ac:dyDescent="0.3">
      <c r="A7" s="4">
        <v>5</v>
      </c>
      <c r="B7" s="4">
        <v>14</v>
      </c>
      <c r="C7" s="4">
        <v>20</v>
      </c>
      <c r="D7" s="4">
        <v>8.5500000000000007</v>
      </c>
      <c r="E7" s="4">
        <v>3</v>
      </c>
      <c r="F7" s="4"/>
      <c r="G7" s="4">
        <f>E7*D7</f>
        <v>25.650000000000002</v>
      </c>
      <c r="H7" s="4"/>
      <c r="I7" s="4"/>
      <c r="J7" s="4"/>
      <c r="K7" s="4"/>
      <c r="L7" s="4"/>
    </row>
    <row r="8" spans="1:12" ht="25.8" x14ac:dyDescent="0.3">
      <c r="A8" s="4">
        <v>6</v>
      </c>
      <c r="B8" s="4">
        <v>20</v>
      </c>
      <c r="C8" s="4" t="s">
        <v>8</v>
      </c>
      <c r="D8" s="4">
        <v>6.55</v>
      </c>
      <c r="E8" s="4">
        <v>6</v>
      </c>
      <c r="F8" s="4"/>
      <c r="G8" s="4"/>
      <c r="H8" s="4"/>
      <c r="I8" s="4"/>
      <c r="J8" s="4">
        <f>D8*E8</f>
        <v>39.299999999999997</v>
      </c>
      <c r="K8" s="4"/>
      <c r="L8" s="4"/>
    </row>
    <row r="9" spans="1:12" ht="25.8" x14ac:dyDescent="0.3">
      <c r="A9" s="4">
        <v>7</v>
      </c>
      <c r="B9" s="4">
        <v>20</v>
      </c>
      <c r="C9" s="4">
        <v>20</v>
      </c>
      <c r="D9" s="4">
        <v>4.28</v>
      </c>
      <c r="E9" s="4">
        <v>18</v>
      </c>
      <c r="F9" s="4"/>
      <c r="G9" s="4"/>
      <c r="H9" s="4"/>
      <c r="I9" s="4"/>
      <c r="J9" s="4">
        <f>D9*E9</f>
        <v>77.040000000000006</v>
      </c>
      <c r="K9" s="4"/>
      <c r="L9" s="4"/>
    </row>
    <row r="10" spans="1:12" ht="25.8" x14ac:dyDescent="0.3">
      <c r="A10" s="4">
        <v>8</v>
      </c>
      <c r="B10" s="4">
        <v>14</v>
      </c>
      <c r="C10" s="4">
        <v>20</v>
      </c>
      <c r="D10" s="4">
        <v>4.28</v>
      </c>
      <c r="E10" s="4">
        <v>18</v>
      </c>
      <c r="F10" s="4"/>
      <c r="G10" s="4">
        <f>D10*E10</f>
        <v>77.040000000000006</v>
      </c>
      <c r="H10" s="4"/>
      <c r="I10" s="4"/>
      <c r="J10" s="4"/>
      <c r="K10" s="4"/>
      <c r="L10" s="4"/>
    </row>
    <row r="11" spans="1:12" ht="25.8" x14ac:dyDescent="0.3">
      <c r="A11" s="4">
        <v>9</v>
      </c>
      <c r="B11" s="4">
        <v>22</v>
      </c>
      <c r="C11" s="4">
        <v>15</v>
      </c>
      <c r="D11" s="4">
        <v>6.55</v>
      </c>
      <c r="E11" s="4">
        <v>10</v>
      </c>
      <c r="F11" s="4"/>
      <c r="G11" s="4"/>
      <c r="H11" s="4"/>
      <c r="I11" s="4"/>
      <c r="J11" s="4"/>
      <c r="K11" s="4">
        <f>D11*E11</f>
        <v>65.5</v>
      </c>
      <c r="L11" s="4"/>
    </row>
    <row r="12" spans="1:12" ht="25.8" x14ac:dyDescent="0.3">
      <c r="A12" s="4">
        <v>10</v>
      </c>
      <c r="B12" s="4">
        <v>14</v>
      </c>
      <c r="C12" s="4">
        <v>20</v>
      </c>
      <c r="D12" s="4">
        <v>6.55</v>
      </c>
      <c r="E12" s="4">
        <v>7</v>
      </c>
      <c r="F12" s="4"/>
      <c r="G12" s="4">
        <f>E12*D12</f>
        <v>45.85</v>
      </c>
      <c r="H12" s="4"/>
      <c r="I12" s="4"/>
      <c r="J12" s="4"/>
      <c r="K12" s="4"/>
      <c r="L12" s="4"/>
    </row>
    <row r="13" spans="1:12" ht="25.8" x14ac:dyDescent="0.3">
      <c r="A13" s="4">
        <v>11</v>
      </c>
      <c r="B13" s="4">
        <v>14</v>
      </c>
      <c r="C13" s="4">
        <v>20</v>
      </c>
      <c r="D13" s="4">
        <v>3</v>
      </c>
      <c r="E13" s="4">
        <v>9</v>
      </c>
      <c r="F13" s="4"/>
      <c r="G13" s="4">
        <f>E13*D13</f>
        <v>27</v>
      </c>
      <c r="H13" s="4"/>
      <c r="I13" s="4"/>
      <c r="J13" s="4"/>
      <c r="K13" s="4"/>
      <c r="L13" s="4"/>
    </row>
    <row r="14" spans="1:12" ht="25.8" x14ac:dyDescent="0.3">
      <c r="A14" s="4">
        <v>12</v>
      </c>
      <c r="B14" s="4">
        <v>14</v>
      </c>
      <c r="C14" s="4">
        <v>20</v>
      </c>
      <c r="D14" s="4">
        <v>56</v>
      </c>
      <c r="E14" s="4">
        <v>4</v>
      </c>
      <c r="F14" s="4"/>
      <c r="G14" s="4">
        <f t="shared" ref="G14:G15" si="0">E14*D14</f>
        <v>224</v>
      </c>
      <c r="H14" s="4"/>
      <c r="I14" s="4"/>
      <c r="J14" s="4"/>
      <c r="K14" s="4"/>
      <c r="L14" s="4"/>
    </row>
    <row r="15" spans="1:12" ht="25.8" x14ac:dyDescent="0.3">
      <c r="A15" s="4">
        <v>13</v>
      </c>
      <c r="B15" s="4">
        <v>14</v>
      </c>
      <c r="C15" s="4">
        <v>20</v>
      </c>
      <c r="D15" s="4">
        <v>6.3</v>
      </c>
      <c r="E15" s="4">
        <v>6</v>
      </c>
      <c r="F15" s="4"/>
      <c r="G15" s="4">
        <f t="shared" si="0"/>
        <v>37.799999999999997</v>
      </c>
      <c r="H15" s="4"/>
      <c r="I15" s="4"/>
      <c r="J15" s="4"/>
      <c r="K15" s="4"/>
      <c r="L15" s="4"/>
    </row>
    <row r="16" spans="1:12" ht="25.8" x14ac:dyDescent="0.3">
      <c r="A16" s="4">
        <v>14</v>
      </c>
      <c r="B16" s="4">
        <v>18</v>
      </c>
      <c r="C16" s="4">
        <v>20</v>
      </c>
      <c r="D16" s="4">
        <v>2.2999999999999998</v>
      </c>
      <c r="E16" s="4">
        <v>10</v>
      </c>
      <c r="F16" s="4"/>
      <c r="G16" s="4"/>
      <c r="H16" s="4"/>
      <c r="I16" s="4">
        <f>E16*D16</f>
        <v>23</v>
      </c>
      <c r="J16" s="4"/>
      <c r="K16" s="4"/>
      <c r="L16" s="4"/>
    </row>
    <row r="17" spans="1:12" ht="25.8" x14ac:dyDescent="0.3">
      <c r="A17" s="4">
        <v>15</v>
      </c>
      <c r="B17" s="4">
        <v>14</v>
      </c>
      <c r="C17" s="4">
        <v>20</v>
      </c>
      <c r="D17" s="4">
        <v>56</v>
      </c>
      <c r="E17" s="4">
        <v>4</v>
      </c>
      <c r="F17" s="4"/>
      <c r="G17" s="4">
        <f>E17*D17</f>
        <v>224</v>
      </c>
      <c r="H17" s="4"/>
      <c r="I17" s="4"/>
      <c r="J17" s="4"/>
      <c r="K17" s="4"/>
      <c r="L17" s="4"/>
    </row>
    <row r="18" spans="1:12" ht="25.8" x14ac:dyDescent="0.3">
      <c r="A18" s="4">
        <v>16</v>
      </c>
      <c r="B18" s="4">
        <v>14</v>
      </c>
      <c r="C18" s="4">
        <v>20</v>
      </c>
      <c r="D18" s="4">
        <v>6</v>
      </c>
      <c r="E18" s="4">
        <v>7</v>
      </c>
      <c r="F18" s="4"/>
      <c r="G18" s="4">
        <f>E18*D18</f>
        <v>42</v>
      </c>
      <c r="H18" s="4"/>
      <c r="I18" s="4"/>
      <c r="J18" s="4"/>
      <c r="K18" s="4"/>
      <c r="L18" s="4"/>
    </row>
    <row r="19" spans="1:12" ht="25.8" x14ac:dyDescent="0.3">
      <c r="A19" s="4">
        <v>17</v>
      </c>
      <c r="B19" s="4">
        <v>14</v>
      </c>
      <c r="C19" s="4">
        <v>20</v>
      </c>
      <c r="D19" s="4">
        <v>5</v>
      </c>
      <c r="E19" s="4">
        <v>5</v>
      </c>
      <c r="F19" s="4"/>
      <c r="G19" s="4">
        <f t="shared" ref="G19:G20" si="1">E19*D19</f>
        <v>25</v>
      </c>
      <c r="H19" s="4"/>
      <c r="I19" s="4"/>
      <c r="J19" s="4"/>
      <c r="K19" s="4"/>
      <c r="L19" s="4"/>
    </row>
    <row r="20" spans="1:12" ht="25.8" x14ac:dyDescent="0.3">
      <c r="A20" s="4">
        <v>18</v>
      </c>
      <c r="B20" s="4">
        <v>14</v>
      </c>
      <c r="C20" s="4">
        <v>20</v>
      </c>
      <c r="D20" s="4">
        <v>3</v>
      </c>
      <c r="E20" s="4">
        <v>20</v>
      </c>
      <c r="F20" s="4"/>
      <c r="G20" s="4">
        <f t="shared" si="1"/>
        <v>60</v>
      </c>
      <c r="H20" s="4"/>
      <c r="I20" s="4"/>
      <c r="J20" s="4"/>
      <c r="K20" s="4"/>
      <c r="L20" s="4"/>
    </row>
    <row r="21" spans="1:12" ht="25.8" x14ac:dyDescent="0.3">
      <c r="A21" s="4">
        <v>19</v>
      </c>
      <c r="B21" s="4">
        <v>16</v>
      </c>
      <c r="C21" s="4">
        <v>20</v>
      </c>
      <c r="D21" s="4">
        <v>3</v>
      </c>
      <c r="E21" s="4">
        <v>12</v>
      </c>
      <c r="F21" s="4"/>
      <c r="G21" s="4"/>
      <c r="H21" s="4">
        <f>E21*D21</f>
        <v>36</v>
      </c>
      <c r="I21" s="4"/>
      <c r="J21" s="4"/>
      <c r="K21" s="4"/>
      <c r="L21" s="4"/>
    </row>
    <row r="22" spans="1:12" ht="25.8" x14ac:dyDescent="0.3">
      <c r="A22" s="4">
        <v>20</v>
      </c>
      <c r="B22" s="4">
        <v>20</v>
      </c>
      <c r="C22" s="4">
        <v>15</v>
      </c>
      <c r="D22" s="4">
        <v>14.7</v>
      </c>
      <c r="E22" s="4">
        <v>17</v>
      </c>
      <c r="F22" s="4"/>
      <c r="G22" s="4"/>
      <c r="H22" s="4"/>
      <c r="I22" s="4"/>
      <c r="J22" s="4">
        <f>E22*D22</f>
        <v>249.89999999999998</v>
      </c>
      <c r="K22" s="4"/>
      <c r="L22" s="4"/>
    </row>
    <row r="23" spans="1:12" ht="25.8" x14ac:dyDescent="0.3">
      <c r="A23" s="4">
        <v>21</v>
      </c>
      <c r="B23" s="4">
        <v>16</v>
      </c>
      <c r="C23" s="4">
        <v>20</v>
      </c>
      <c r="D23" s="4">
        <v>14.5</v>
      </c>
      <c r="E23" s="4">
        <v>61</v>
      </c>
      <c r="F23" s="4"/>
      <c r="G23" s="4"/>
      <c r="H23" s="4">
        <f>D23*E23</f>
        <v>884.5</v>
      </c>
      <c r="I23" s="4"/>
      <c r="J23" s="4"/>
      <c r="K23" s="4"/>
      <c r="L23" s="4"/>
    </row>
    <row r="24" spans="1:12" ht="25.8" x14ac:dyDescent="0.3">
      <c r="A24" s="4">
        <v>22</v>
      </c>
      <c r="B24" s="4">
        <v>16</v>
      </c>
      <c r="C24" s="4">
        <v>20</v>
      </c>
      <c r="D24" s="4">
        <v>3.75</v>
      </c>
      <c r="E24" s="4">
        <v>10</v>
      </c>
      <c r="F24" s="4"/>
      <c r="G24" s="4"/>
      <c r="H24" s="4">
        <f>D24*E24</f>
        <v>37.5</v>
      </c>
      <c r="I24" s="4"/>
      <c r="J24" s="4"/>
      <c r="K24" s="4"/>
      <c r="L24" s="4"/>
    </row>
    <row r="25" spans="1:12" ht="25.8" x14ac:dyDescent="0.3">
      <c r="A25" s="4">
        <v>23</v>
      </c>
      <c r="B25" s="4">
        <v>12</v>
      </c>
      <c r="C25" s="4" t="s">
        <v>8</v>
      </c>
      <c r="D25" s="4">
        <v>2</v>
      </c>
      <c r="E25" s="4">
        <v>4</v>
      </c>
      <c r="F25" s="4">
        <f>D25*E25</f>
        <v>8</v>
      </c>
      <c r="G25" s="4"/>
      <c r="H25" s="4"/>
      <c r="I25" s="4"/>
      <c r="J25" s="4"/>
      <c r="K25" s="4"/>
      <c r="L25" s="4"/>
    </row>
    <row r="26" spans="1:12" ht="25.8" x14ac:dyDescent="0.3">
      <c r="A26" s="4">
        <v>24</v>
      </c>
      <c r="B26" s="4">
        <v>16</v>
      </c>
      <c r="C26" s="4">
        <v>20</v>
      </c>
      <c r="D26" s="4">
        <v>1</v>
      </c>
      <c r="E26" s="4">
        <v>10</v>
      </c>
      <c r="F26" s="4"/>
      <c r="G26" s="4"/>
      <c r="H26" s="4">
        <f>D26*E26</f>
        <v>10</v>
      </c>
      <c r="I26" s="4"/>
      <c r="J26" s="4"/>
      <c r="K26" s="4"/>
      <c r="L26" s="4"/>
    </row>
    <row r="27" spans="1:12" ht="25.8" x14ac:dyDescent="0.3">
      <c r="A27" s="4">
        <v>25</v>
      </c>
      <c r="B27" s="4">
        <v>20</v>
      </c>
      <c r="C27" s="4">
        <v>20</v>
      </c>
      <c r="D27" s="4">
        <v>15.1</v>
      </c>
      <c r="E27" s="4">
        <v>3</v>
      </c>
      <c r="F27" s="4"/>
      <c r="G27" s="4"/>
      <c r="H27" s="4"/>
      <c r="I27" s="4"/>
      <c r="J27" s="4">
        <f>E27*D27</f>
        <v>45.3</v>
      </c>
      <c r="K27" s="4"/>
      <c r="L27" s="4"/>
    </row>
    <row r="28" spans="1:12" ht="25.8" x14ac:dyDescent="0.3">
      <c r="A28" s="4">
        <v>26</v>
      </c>
      <c r="B28" s="4">
        <v>18</v>
      </c>
      <c r="C28" s="4">
        <v>20</v>
      </c>
      <c r="D28" s="4">
        <v>9.65</v>
      </c>
      <c r="E28" s="4">
        <v>60</v>
      </c>
      <c r="F28" s="4"/>
      <c r="G28" s="4"/>
      <c r="H28" s="4"/>
      <c r="I28" s="4">
        <f>E28*D28</f>
        <v>579</v>
      </c>
      <c r="J28" s="4"/>
      <c r="K28" s="4"/>
      <c r="L28" s="4"/>
    </row>
    <row r="29" spans="1:12" ht="25.8" x14ac:dyDescent="0.3">
      <c r="A29" s="4">
        <v>27</v>
      </c>
      <c r="B29" s="4">
        <v>14</v>
      </c>
      <c r="C29" s="4">
        <v>20</v>
      </c>
      <c r="D29" s="4">
        <v>3</v>
      </c>
      <c r="E29" s="4">
        <v>60</v>
      </c>
      <c r="F29" s="4"/>
      <c r="G29" s="4">
        <f>D29*E29</f>
        <v>180</v>
      </c>
      <c r="H29" s="4"/>
      <c r="I29" s="4"/>
      <c r="J29" s="4"/>
      <c r="K29" s="4"/>
      <c r="L29" s="4"/>
    </row>
    <row r="30" spans="1:12" ht="25.8" x14ac:dyDescent="0.3">
      <c r="A30" s="4">
        <v>28</v>
      </c>
      <c r="B30" s="4">
        <v>20</v>
      </c>
      <c r="C30" s="4">
        <v>20</v>
      </c>
      <c r="D30" s="4">
        <v>5.65</v>
      </c>
      <c r="E30" s="4">
        <v>60</v>
      </c>
      <c r="F30" s="4"/>
      <c r="G30" s="4"/>
      <c r="H30" s="4"/>
      <c r="I30" s="4"/>
      <c r="J30" s="4">
        <f>E30*D30</f>
        <v>339</v>
      </c>
      <c r="K30" s="4"/>
      <c r="L30" s="4"/>
    </row>
    <row r="31" spans="1:12" ht="25.8" x14ac:dyDescent="0.3">
      <c r="A31" s="4">
        <v>29</v>
      </c>
      <c r="B31" s="4">
        <v>16</v>
      </c>
      <c r="C31" s="4">
        <v>20</v>
      </c>
      <c r="D31" s="4">
        <v>5.65</v>
      </c>
      <c r="E31" s="4">
        <v>65</v>
      </c>
      <c r="F31" s="4"/>
      <c r="G31" s="4"/>
      <c r="H31" s="4">
        <f>D31*E31</f>
        <v>367.25</v>
      </c>
      <c r="I31" s="4"/>
      <c r="J31" s="4"/>
      <c r="K31" s="4"/>
      <c r="L31" s="4"/>
    </row>
    <row r="32" spans="1:12" ht="25.8" x14ac:dyDescent="0.3">
      <c r="A32" s="4" t="s">
        <v>10</v>
      </c>
      <c r="B32" s="4">
        <v>16</v>
      </c>
      <c r="C32" s="4">
        <v>20</v>
      </c>
      <c r="D32" s="4">
        <v>2</v>
      </c>
      <c r="E32" s="4">
        <v>60</v>
      </c>
      <c r="F32" s="4"/>
      <c r="G32" s="4"/>
      <c r="H32" s="4">
        <f>D32*E32</f>
        <v>120</v>
      </c>
      <c r="I32" s="4"/>
      <c r="J32" s="4"/>
      <c r="K32" s="4"/>
      <c r="L32" s="4"/>
    </row>
    <row r="33" spans="1:12" ht="25.8" x14ac:dyDescent="0.3">
      <c r="A33" s="4">
        <v>30</v>
      </c>
      <c r="B33" s="4">
        <v>16</v>
      </c>
      <c r="C33" s="4" t="s">
        <v>8</v>
      </c>
      <c r="D33" s="4">
        <v>2.2999999999999998</v>
      </c>
      <c r="E33" s="4">
        <v>30</v>
      </c>
      <c r="F33" s="4"/>
      <c r="G33" s="4"/>
      <c r="H33" s="4">
        <f>E33*D33</f>
        <v>69</v>
      </c>
      <c r="I33" s="4"/>
      <c r="J33" s="4"/>
      <c r="K33" s="4"/>
      <c r="L33" s="4"/>
    </row>
    <row r="34" spans="1:12" ht="25.8" x14ac:dyDescent="0.3">
      <c r="A34" s="4">
        <v>31</v>
      </c>
      <c r="B34" s="4">
        <v>16</v>
      </c>
      <c r="C34" s="4">
        <v>20</v>
      </c>
      <c r="D34" s="4">
        <v>9.1</v>
      </c>
      <c r="E34" s="4">
        <v>118</v>
      </c>
      <c r="F34" s="4"/>
      <c r="G34" s="4"/>
      <c r="H34" s="4">
        <f>E34*D34</f>
        <v>1073.8</v>
      </c>
      <c r="I34" s="4"/>
      <c r="J34" s="4"/>
      <c r="K34" s="4"/>
      <c r="L34" s="4"/>
    </row>
    <row r="35" spans="1:12" ht="25.8" x14ac:dyDescent="0.3">
      <c r="A35" s="4">
        <v>32</v>
      </c>
      <c r="B35" s="4">
        <v>14</v>
      </c>
      <c r="C35" s="4">
        <v>20</v>
      </c>
      <c r="D35" s="4">
        <v>12.9</v>
      </c>
      <c r="E35" s="4">
        <v>88</v>
      </c>
      <c r="F35" s="4"/>
      <c r="G35" s="4">
        <f>E35*D35</f>
        <v>1135.2</v>
      </c>
      <c r="H35" s="4"/>
      <c r="I35" s="4"/>
      <c r="J35" s="4"/>
      <c r="K35" s="4"/>
      <c r="L35" s="4"/>
    </row>
    <row r="36" spans="1:12" ht="25.8" x14ac:dyDescent="0.3">
      <c r="A36" s="4">
        <v>33</v>
      </c>
      <c r="B36" s="4">
        <v>32</v>
      </c>
      <c r="C36" s="4">
        <v>15</v>
      </c>
      <c r="D36" s="4">
        <v>12</v>
      </c>
      <c r="E36" s="4">
        <f>3*28</f>
        <v>84</v>
      </c>
      <c r="F36" s="4"/>
      <c r="G36" s="4"/>
      <c r="H36" s="4"/>
      <c r="I36" s="4"/>
      <c r="J36" s="4"/>
      <c r="K36" s="4"/>
      <c r="L36" s="4">
        <f>E36*D36</f>
        <v>1008</v>
      </c>
    </row>
    <row r="37" spans="1:12" ht="25.8" x14ac:dyDescent="0.3">
      <c r="A37" s="4">
        <v>34</v>
      </c>
      <c r="B37" s="4">
        <v>12</v>
      </c>
      <c r="C37" s="4">
        <v>100</v>
      </c>
      <c r="D37" s="4">
        <v>4.5999999999999996</v>
      </c>
      <c r="E37" s="4">
        <v>60</v>
      </c>
      <c r="F37" s="4">
        <f>E37*D37</f>
        <v>276</v>
      </c>
      <c r="G37" s="4"/>
      <c r="H37" s="4"/>
      <c r="I37" s="4"/>
      <c r="J37" s="4"/>
      <c r="K37" s="4"/>
      <c r="L37" s="4"/>
    </row>
    <row r="38" spans="1:12" ht="25.8" x14ac:dyDescent="0.3">
      <c r="A38" s="4">
        <v>35</v>
      </c>
      <c r="B38" s="4">
        <v>16</v>
      </c>
      <c r="C38" s="4">
        <v>8</v>
      </c>
      <c r="D38" s="4">
        <v>12</v>
      </c>
      <c r="E38" s="4">
        <f>3*55</f>
        <v>165</v>
      </c>
      <c r="F38" s="4"/>
      <c r="G38" s="4"/>
      <c r="H38" s="4">
        <f>D38*E38</f>
        <v>1980</v>
      </c>
      <c r="I38" s="4"/>
      <c r="J38" s="4"/>
      <c r="K38" s="4"/>
      <c r="L38" s="4"/>
    </row>
    <row r="39" spans="1:12" ht="25.8" x14ac:dyDescent="0.3">
      <c r="A39" s="4">
        <v>36</v>
      </c>
      <c r="B39" s="4">
        <v>32</v>
      </c>
      <c r="C39" s="4">
        <v>15</v>
      </c>
      <c r="D39" s="4">
        <v>9</v>
      </c>
      <c r="E39" s="4">
        <f>3*28</f>
        <v>84</v>
      </c>
      <c r="F39" s="4"/>
      <c r="G39" s="4"/>
      <c r="H39" s="4"/>
      <c r="I39" s="4"/>
      <c r="J39" s="4"/>
      <c r="K39" s="4"/>
      <c r="L39" s="4">
        <f>D39*E39</f>
        <v>756</v>
      </c>
    </row>
    <row r="40" spans="1:12" ht="25.8" x14ac:dyDescent="0.3">
      <c r="A40" s="4">
        <v>37</v>
      </c>
      <c r="B40" s="4">
        <v>14</v>
      </c>
      <c r="C40" s="4">
        <v>20</v>
      </c>
      <c r="D40" s="4">
        <v>2</v>
      </c>
      <c r="E40" s="4">
        <v>59</v>
      </c>
      <c r="F40" s="4"/>
      <c r="G40" s="4">
        <f>E40*D40</f>
        <v>118</v>
      </c>
      <c r="H40" s="4"/>
      <c r="I40" s="4"/>
      <c r="J40" s="4"/>
      <c r="K40" s="4"/>
      <c r="L40" s="4"/>
    </row>
    <row r="41" spans="1:12" ht="25.8" x14ac:dyDescent="0.3">
      <c r="A41" s="4">
        <v>38</v>
      </c>
      <c r="B41" s="4">
        <v>14</v>
      </c>
      <c r="C41" s="4" t="s">
        <v>8</v>
      </c>
      <c r="D41" s="4">
        <v>1</v>
      </c>
      <c r="E41" s="4">
        <v>352</v>
      </c>
      <c r="F41" s="4"/>
      <c r="G41" s="4">
        <f>E41*D41</f>
        <v>352</v>
      </c>
      <c r="H41" s="4"/>
      <c r="I41" s="4"/>
      <c r="J41" s="4"/>
      <c r="K41" s="4"/>
      <c r="L41" s="4"/>
    </row>
    <row r="42" spans="1:12" ht="25.8" x14ac:dyDescent="0.3">
      <c r="A42" s="4">
        <v>39</v>
      </c>
      <c r="B42" s="4">
        <v>14</v>
      </c>
      <c r="C42" s="4">
        <v>20</v>
      </c>
      <c r="D42" s="4">
        <v>1.2</v>
      </c>
      <c r="E42" s="4">
        <v>118</v>
      </c>
      <c r="F42" s="4"/>
      <c r="G42" s="4">
        <f>E42*D42</f>
        <v>141.6</v>
      </c>
      <c r="H42" s="4"/>
      <c r="I42" s="4"/>
      <c r="J42" s="4"/>
      <c r="K42" s="4"/>
      <c r="L42" s="4"/>
    </row>
    <row r="43" spans="1:12" ht="25.8" x14ac:dyDescent="0.3">
      <c r="A43" s="4">
        <v>43</v>
      </c>
      <c r="B43" s="4">
        <v>14</v>
      </c>
      <c r="C43" s="4">
        <v>20</v>
      </c>
      <c r="D43" s="4">
        <v>12</v>
      </c>
      <c r="E43" s="4">
        <v>66</v>
      </c>
      <c r="F43" s="5"/>
      <c r="G43" s="4">
        <f>E43*D43</f>
        <v>792</v>
      </c>
      <c r="H43" s="4"/>
      <c r="I43" s="4"/>
      <c r="J43" s="4"/>
      <c r="K43" s="4"/>
      <c r="L43" s="4"/>
    </row>
    <row r="44" spans="1:12" ht="25.8" x14ac:dyDescent="0.3">
      <c r="A44" s="4">
        <v>44</v>
      </c>
      <c r="B44" s="4">
        <v>12</v>
      </c>
      <c r="C44" s="4" t="s">
        <v>8</v>
      </c>
      <c r="D44" s="4">
        <v>0.8</v>
      </c>
      <c r="E44" s="4">
        <v>120</v>
      </c>
      <c r="F44" s="4">
        <f>E44*D44</f>
        <v>96</v>
      </c>
      <c r="G44" s="4"/>
      <c r="H44" s="4"/>
      <c r="I44" s="4"/>
      <c r="J44" s="4"/>
      <c r="K44" s="4"/>
      <c r="L44" s="4"/>
    </row>
    <row r="45" spans="1:12" ht="25.8" x14ac:dyDescent="0.3">
      <c r="A45" s="13" t="s">
        <v>6</v>
      </c>
      <c r="B45" s="14"/>
      <c r="C45" s="14"/>
      <c r="D45" s="14"/>
      <c r="E45" s="15"/>
      <c r="F45" s="4">
        <f>SUM(F3:F44)</f>
        <v>380</v>
      </c>
      <c r="G45" s="4">
        <f>SUM(G3:G44)</f>
        <v>3574.64</v>
      </c>
      <c r="H45" s="4">
        <f>H38+H34+H32+H31+H26+H24+H23+H21+H33</f>
        <v>4578.05</v>
      </c>
      <c r="I45" s="4">
        <f>I28+I16</f>
        <v>602</v>
      </c>
      <c r="J45" s="4">
        <f>J30+J9+J8</f>
        <v>455.34000000000003</v>
      </c>
      <c r="K45" s="4">
        <f>K11+K5+K3</f>
        <v>153.35</v>
      </c>
      <c r="L45" s="4">
        <f>L36+L39</f>
        <v>1764</v>
      </c>
    </row>
    <row r="46" spans="1:12" ht="25.8" x14ac:dyDescent="0.3">
      <c r="A46" s="13" t="s">
        <v>5</v>
      </c>
      <c r="B46" s="14"/>
      <c r="C46" s="14"/>
      <c r="D46" s="14"/>
      <c r="E46" s="15"/>
      <c r="F46" s="4">
        <v>0.88800000000000001</v>
      </c>
      <c r="G46" s="4">
        <v>1.21</v>
      </c>
      <c r="H46" s="4">
        <v>1.58</v>
      </c>
      <c r="I46" s="4">
        <v>2</v>
      </c>
      <c r="J46" s="4">
        <v>2.4700000000000002</v>
      </c>
      <c r="K46" s="4">
        <v>2.98</v>
      </c>
      <c r="L46" s="4">
        <v>6.31</v>
      </c>
    </row>
    <row r="47" spans="1:12" ht="25.8" x14ac:dyDescent="0.3">
      <c r="A47" s="13" t="s">
        <v>4</v>
      </c>
      <c r="B47" s="14"/>
      <c r="C47" s="14"/>
      <c r="D47" s="14"/>
      <c r="E47" s="15"/>
      <c r="F47" s="4">
        <f>F46*F45</f>
        <v>337.44</v>
      </c>
      <c r="G47" s="4">
        <f t="shared" ref="G47:K47" si="2">G46*G45</f>
        <v>4325.3143999999993</v>
      </c>
      <c r="H47" s="4">
        <f t="shared" si="2"/>
        <v>7233.3190000000004</v>
      </c>
      <c r="I47" s="4">
        <f t="shared" si="2"/>
        <v>1204</v>
      </c>
      <c r="J47" s="4">
        <f t="shared" si="2"/>
        <v>1124.6898000000001</v>
      </c>
      <c r="K47" s="4">
        <f t="shared" si="2"/>
        <v>456.983</v>
      </c>
      <c r="L47" s="4">
        <f>L46*L45</f>
        <v>11130.84</v>
      </c>
    </row>
    <row r="48" spans="1:12" ht="25.8" x14ac:dyDescent="0.3">
      <c r="A48" s="13" t="s">
        <v>4</v>
      </c>
      <c r="B48" s="14"/>
      <c r="C48" s="14"/>
      <c r="D48" s="14"/>
      <c r="E48" s="15"/>
      <c r="F48" s="14">
        <f>SUM(F47:L47)</f>
        <v>25812.586199999998</v>
      </c>
      <c r="G48" s="14"/>
      <c r="H48" s="14"/>
      <c r="I48" s="14"/>
      <c r="J48" s="14"/>
      <c r="K48" s="14"/>
      <c r="L48" s="15"/>
    </row>
  </sheetData>
  <mergeCells count="11">
    <mergeCell ref="A45:E45"/>
    <mergeCell ref="A46:E46"/>
    <mergeCell ref="A47:E47"/>
    <mergeCell ref="A48:E48"/>
    <mergeCell ref="F48:L48"/>
    <mergeCell ref="F1:L1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8"/>
  <sheetViews>
    <sheetView tabSelected="1" zoomScale="85" zoomScaleNormal="85" zoomScaleSheetLayoutView="100" workbookViewId="0">
      <selection activeCell="F17" sqref="F17:L17"/>
    </sheetView>
  </sheetViews>
  <sheetFormatPr defaultRowHeight="21" x14ac:dyDescent="0.4"/>
  <cols>
    <col min="1" max="1" width="14.5546875" style="8" customWidth="1"/>
    <col min="2" max="2" width="8.88671875" style="8"/>
    <col min="3" max="3" width="11.77734375" style="8" customWidth="1"/>
    <col min="4" max="4" width="9.6640625" style="8" customWidth="1"/>
    <col min="5" max="16384" width="8.88671875" style="8"/>
  </cols>
  <sheetData>
    <row r="1" spans="1:12" ht="50.25" customHeight="1" x14ac:dyDescent="0.4">
      <c r="A1" s="22" t="s">
        <v>0</v>
      </c>
      <c r="B1" s="23" t="s">
        <v>1</v>
      </c>
      <c r="C1" s="22" t="s">
        <v>7</v>
      </c>
      <c r="D1" s="22" t="s">
        <v>2</v>
      </c>
      <c r="E1" s="22" t="s">
        <v>3</v>
      </c>
      <c r="F1" s="24" t="s">
        <v>6</v>
      </c>
      <c r="G1" s="25"/>
      <c r="H1" s="25"/>
      <c r="I1" s="25"/>
      <c r="J1" s="25"/>
      <c r="K1" s="25"/>
      <c r="L1" s="26"/>
    </row>
    <row r="2" spans="1:12" ht="30.75" customHeight="1" x14ac:dyDescent="0.4">
      <c r="A2" s="27"/>
      <c r="B2" s="28"/>
      <c r="C2" s="27"/>
      <c r="D2" s="27"/>
      <c r="E2" s="27"/>
      <c r="F2" s="29">
        <v>10</v>
      </c>
      <c r="G2" s="29">
        <v>12</v>
      </c>
      <c r="H2" s="29">
        <v>14</v>
      </c>
      <c r="I2" s="29">
        <v>18</v>
      </c>
      <c r="J2" s="29">
        <v>16</v>
      </c>
      <c r="K2" s="29">
        <v>28</v>
      </c>
      <c r="L2" s="29">
        <v>32</v>
      </c>
    </row>
    <row r="3" spans="1:12" ht="30.75" customHeight="1" x14ac:dyDescent="0.4">
      <c r="A3" s="6"/>
      <c r="B3" s="6"/>
      <c r="C3" s="6"/>
      <c r="D3" s="6"/>
      <c r="E3" s="6"/>
      <c r="F3" s="6"/>
      <c r="G3" s="9"/>
      <c r="H3" s="6"/>
      <c r="I3" s="6"/>
      <c r="J3" s="6"/>
      <c r="K3" s="6"/>
      <c r="L3" s="6"/>
    </row>
    <row r="4" spans="1:12" ht="30.75" customHeight="1" x14ac:dyDescent="0.4">
      <c r="A4" s="6"/>
      <c r="B4" s="6"/>
      <c r="C4" s="6"/>
      <c r="D4" s="6"/>
      <c r="E4" s="6"/>
      <c r="F4" s="6"/>
      <c r="G4" s="9"/>
      <c r="H4" s="6"/>
      <c r="I4" s="6"/>
      <c r="J4" s="6"/>
      <c r="K4" s="6"/>
      <c r="L4" s="6"/>
    </row>
    <row r="5" spans="1:12" ht="30.75" customHeight="1" x14ac:dyDescent="0.4">
      <c r="A5" s="6"/>
      <c r="B5" s="6"/>
      <c r="C5" s="6"/>
      <c r="D5" s="6"/>
      <c r="E5" s="6"/>
      <c r="F5" s="6"/>
      <c r="G5" s="9"/>
      <c r="H5" s="6"/>
      <c r="I5" s="6"/>
      <c r="J5" s="6"/>
      <c r="K5" s="6"/>
      <c r="L5" s="6"/>
    </row>
    <row r="6" spans="1:12" ht="30.75" customHeight="1" x14ac:dyDescent="0.4">
      <c r="A6" s="6"/>
      <c r="B6" s="6"/>
      <c r="C6" s="6"/>
      <c r="D6" s="6"/>
      <c r="E6" s="6"/>
      <c r="F6" s="6"/>
      <c r="G6" s="9"/>
      <c r="H6" s="6"/>
      <c r="I6" s="6"/>
      <c r="J6" s="6"/>
      <c r="K6" s="6"/>
      <c r="L6" s="6"/>
    </row>
    <row r="7" spans="1:12" ht="31.5" customHeight="1" x14ac:dyDescent="0.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31.5" customHeight="1" x14ac:dyDescent="0.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31.5" customHeight="1" x14ac:dyDescent="0.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31.5" customHeight="1" x14ac:dyDescent="0.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31.5" customHeight="1" x14ac:dyDescent="0.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31.5" customHeight="1" x14ac:dyDescent="0.4">
      <c r="A12" s="7"/>
      <c r="B12" s="6"/>
      <c r="C12" s="6"/>
      <c r="D12" s="6"/>
      <c r="E12" s="6"/>
      <c r="F12" s="6"/>
      <c r="G12" s="6"/>
      <c r="H12" s="6"/>
      <c r="I12" s="6"/>
      <c r="J12" s="6"/>
      <c r="K12" s="6"/>
      <c r="L12" s="10"/>
    </row>
    <row r="13" spans="1:12" ht="31.5" customHeight="1" x14ac:dyDescent="0.4">
      <c r="A13" s="19" t="s">
        <v>6</v>
      </c>
      <c r="B13" s="20"/>
      <c r="C13" s="20"/>
      <c r="D13" s="20"/>
      <c r="E13" s="21"/>
      <c r="F13" s="6">
        <v>0</v>
      </c>
      <c r="G13" s="6">
        <f>SUM(G12:G12)</f>
        <v>0</v>
      </c>
      <c r="H13" s="6">
        <v>0</v>
      </c>
      <c r="I13" s="6">
        <v>0</v>
      </c>
      <c r="J13" s="6">
        <v>0</v>
      </c>
      <c r="K13" s="6">
        <v>0</v>
      </c>
      <c r="L13" s="6">
        <f>L9+L8</f>
        <v>0</v>
      </c>
    </row>
    <row r="14" spans="1:12" ht="31.5" customHeight="1" x14ac:dyDescent="0.4">
      <c r="A14" s="19" t="s">
        <v>5</v>
      </c>
      <c r="B14" s="20"/>
      <c r="C14" s="20"/>
      <c r="D14" s="20"/>
      <c r="E14" s="21"/>
      <c r="F14" s="6">
        <v>0.61699999999999999</v>
      </c>
      <c r="G14" s="6">
        <v>0.88800000000000001</v>
      </c>
      <c r="H14" s="6">
        <v>1.21</v>
      </c>
      <c r="I14" s="6">
        <v>2</v>
      </c>
      <c r="J14" s="6">
        <v>1.58</v>
      </c>
      <c r="K14" s="6">
        <v>4.83</v>
      </c>
      <c r="L14" s="6">
        <v>6.31</v>
      </c>
    </row>
    <row r="15" spans="1:12" ht="31.5" customHeight="1" x14ac:dyDescent="0.4">
      <c r="A15" s="19" t="s">
        <v>4</v>
      </c>
      <c r="B15" s="20"/>
      <c r="C15" s="20"/>
      <c r="D15" s="20"/>
      <c r="E15" s="21"/>
      <c r="F15" s="6">
        <f>F13*F14</f>
        <v>0</v>
      </c>
      <c r="G15" s="6">
        <f t="shared" ref="G15:L15" si="0">G13*G14</f>
        <v>0</v>
      </c>
      <c r="H15" s="6">
        <f t="shared" si="0"/>
        <v>0</v>
      </c>
      <c r="I15" s="6">
        <f t="shared" si="0"/>
        <v>0</v>
      </c>
      <c r="J15" s="6">
        <f>J14*J13</f>
        <v>0</v>
      </c>
      <c r="K15" s="6">
        <f>K14*K13</f>
        <v>0</v>
      </c>
      <c r="L15" s="6">
        <f t="shared" si="0"/>
        <v>0</v>
      </c>
    </row>
    <row r="16" spans="1:12" ht="31.5" customHeight="1" x14ac:dyDescent="0.4">
      <c r="A16" s="30" t="s">
        <v>9</v>
      </c>
      <c r="B16" s="31"/>
      <c r="C16" s="31"/>
      <c r="D16" s="31"/>
      <c r="E16" s="32"/>
      <c r="F16" s="16">
        <f>0.8831*2</f>
        <v>1.7662</v>
      </c>
      <c r="G16" s="17"/>
      <c r="H16" s="17"/>
      <c r="I16" s="17"/>
      <c r="J16" s="17"/>
      <c r="K16" s="17"/>
      <c r="L16" s="18"/>
    </row>
    <row r="17" spans="1:12" ht="31.5" customHeight="1" x14ac:dyDescent="0.4">
      <c r="A17" s="19" t="s">
        <v>4</v>
      </c>
      <c r="B17" s="20"/>
      <c r="C17" s="20"/>
      <c r="D17" s="20"/>
      <c r="E17" s="21"/>
      <c r="F17" s="33">
        <f>F16+F15+G15+H15+I15+J15+K15+L15</f>
        <v>1.7662</v>
      </c>
      <c r="G17" s="34"/>
      <c r="H17" s="34"/>
      <c r="I17" s="34"/>
      <c r="J17" s="34"/>
      <c r="K17" s="34"/>
      <c r="L17" s="35"/>
    </row>
    <row r="18" spans="1:12" ht="31.5" customHeight="1" x14ac:dyDescent="0.4"/>
  </sheetData>
  <mergeCells count="13">
    <mergeCell ref="A17:E17"/>
    <mergeCell ref="F17:L17"/>
    <mergeCell ref="A1:A2"/>
    <mergeCell ref="B1:B2"/>
    <mergeCell ref="C1:C2"/>
    <mergeCell ref="D1:D2"/>
    <mergeCell ref="E1:E2"/>
    <mergeCell ref="F1:L1"/>
    <mergeCell ref="A13:E13"/>
    <mergeCell ref="A14:E14"/>
    <mergeCell ref="A15:E15"/>
    <mergeCell ref="A16:E16"/>
    <mergeCell ref="F16:L16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sample1</vt:lpstr>
      <vt:lpstr>sample2</vt:lpstr>
    </vt:vector>
  </TitlesOfParts>
  <Company>Unknown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Vahid Abbasi</cp:lastModifiedBy>
  <cp:lastPrinted>2017-02-09T17:07:42Z</cp:lastPrinted>
  <dcterms:created xsi:type="dcterms:W3CDTF">2017-02-09T14:31:51Z</dcterms:created>
  <dcterms:modified xsi:type="dcterms:W3CDTF">2025-08-12T15:23:59Z</dcterms:modified>
</cp:coreProperties>
</file>